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2682AFE7-56D1-4557-9531-A4C949710C3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ropuesta económica" sheetId="10" r:id="rId1"/>
  </sheets>
  <definedNames>
    <definedName name="_xlnm.Print_Titles" localSheetId="0">'Propuesta económica'!$1:$14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7" i="10" l="1"/>
  <c r="H67" i="10" s="1"/>
  <c r="I67" i="10" s="1"/>
  <c r="H66" i="10"/>
  <c r="I66" i="10" s="1"/>
  <c r="G66" i="10"/>
  <c r="G65" i="10"/>
  <c r="H65" i="10" s="1"/>
  <c r="I65" i="10" s="1"/>
  <c r="G64" i="10"/>
  <c r="H64" i="10" s="1"/>
  <c r="I64" i="10" s="1"/>
  <c r="G63" i="10"/>
  <c r="H63" i="10" s="1"/>
  <c r="I63" i="10" s="1"/>
  <c r="G62" i="10"/>
  <c r="H62" i="10" s="1"/>
  <c r="I62" i="10" s="1"/>
  <c r="G61" i="10"/>
  <c r="H61" i="10" s="1"/>
  <c r="I61" i="10" s="1"/>
  <c r="G60" i="10"/>
  <c r="H60" i="10" s="1"/>
  <c r="I60" i="10" s="1"/>
  <c r="G59" i="10"/>
  <c r="H59" i="10" s="1"/>
  <c r="I59" i="10" s="1"/>
  <c r="G58" i="10"/>
  <c r="H58" i="10" s="1"/>
  <c r="I58" i="10" s="1"/>
  <c r="G57" i="10"/>
  <c r="H57" i="10" s="1"/>
  <c r="I57" i="10" s="1"/>
  <c r="G56" i="10"/>
  <c r="H56" i="10" s="1"/>
  <c r="I56" i="10" s="1"/>
  <c r="G55" i="10"/>
  <c r="H55" i="10" s="1"/>
  <c r="I55" i="10" s="1"/>
  <c r="G54" i="10"/>
  <c r="H54" i="10" s="1"/>
  <c r="I54" i="10" s="1"/>
  <c r="G53" i="10"/>
  <c r="H53" i="10" s="1"/>
  <c r="I53" i="10" s="1"/>
  <c r="G52" i="10"/>
  <c r="H52" i="10" s="1"/>
  <c r="I52" i="10" s="1"/>
  <c r="G51" i="10"/>
  <c r="H51" i="10" s="1"/>
  <c r="I51" i="10" s="1"/>
  <c r="G50" i="10"/>
  <c r="H50" i="10" s="1"/>
  <c r="I50" i="10" s="1"/>
  <c r="G49" i="10"/>
  <c r="H49" i="10" s="1"/>
  <c r="I49" i="10" s="1"/>
  <c r="G48" i="10"/>
  <c r="H48" i="10" s="1"/>
  <c r="I48" i="10" s="1"/>
  <c r="G47" i="10"/>
  <c r="H47" i="10" s="1"/>
  <c r="I47" i="10" s="1"/>
  <c r="G46" i="10"/>
  <c r="H46" i="10" s="1"/>
  <c r="I46" i="10" s="1"/>
  <c r="G45" i="10"/>
  <c r="H45" i="10" s="1"/>
  <c r="I45" i="10" s="1"/>
  <c r="G44" i="10"/>
  <c r="H44" i="10" s="1"/>
  <c r="I44" i="10" s="1"/>
  <c r="G43" i="10"/>
  <c r="H43" i="10" s="1"/>
  <c r="I43" i="10" s="1"/>
  <c r="G42" i="10"/>
  <c r="H42" i="10" s="1"/>
  <c r="I42" i="10" s="1"/>
  <c r="G41" i="10"/>
  <c r="H41" i="10" s="1"/>
  <c r="I41" i="10" s="1"/>
  <c r="G40" i="10"/>
  <c r="H40" i="10" s="1"/>
  <c r="I40" i="10" s="1"/>
  <c r="G39" i="10"/>
  <c r="H39" i="10" s="1"/>
  <c r="I39" i="10" s="1"/>
  <c r="G38" i="10"/>
  <c r="H38" i="10" s="1"/>
  <c r="I38" i="10" s="1"/>
  <c r="G37" i="10"/>
  <c r="H37" i="10" s="1"/>
  <c r="I37" i="10" s="1"/>
  <c r="G36" i="10"/>
  <c r="H36" i="10" s="1"/>
  <c r="I36" i="10" s="1"/>
  <c r="G35" i="10"/>
  <c r="H35" i="10" s="1"/>
  <c r="I35" i="10" s="1"/>
  <c r="G34" i="10"/>
  <c r="H34" i="10" s="1"/>
  <c r="I34" i="10" s="1"/>
  <c r="G33" i="10"/>
  <c r="H33" i="10" s="1"/>
  <c r="I33" i="10" s="1"/>
  <c r="G32" i="10"/>
  <c r="H32" i="10" s="1"/>
  <c r="I32" i="10" s="1"/>
  <c r="G31" i="10"/>
  <c r="H31" i="10" s="1"/>
  <c r="I31" i="10" s="1"/>
  <c r="G30" i="10"/>
  <c r="H30" i="10" s="1"/>
  <c r="I30" i="10" s="1"/>
  <c r="G29" i="10"/>
  <c r="H29" i="10" s="1"/>
  <c r="I29" i="10" s="1"/>
  <c r="G28" i="10"/>
  <c r="H28" i="10" s="1"/>
  <c r="I28" i="10" s="1"/>
  <c r="G27" i="10"/>
  <c r="H27" i="10" s="1"/>
  <c r="I27" i="10" s="1"/>
  <c r="G26" i="10"/>
  <c r="H26" i="10" s="1"/>
  <c r="I26" i="10" s="1"/>
  <c r="G25" i="10"/>
  <c r="H25" i="10" s="1"/>
  <c r="I25" i="10" s="1"/>
  <c r="G24" i="10"/>
  <c r="H24" i="10" s="1"/>
  <c r="I24" i="10" s="1"/>
  <c r="G23" i="10"/>
  <c r="H23" i="10" s="1"/>
  <c r="I23" i="10" s="1"/>
  <c r="G22" i="10"/>
  <c r="H22" i="10" s="1"/>
  <c r="I22" i="10" s="1"/>
  <c r="G21" i="10"/>
  <c r="H21" i="10" s="1"/>
  <c r="I21" i="10" s="1"/>
  <c r="G20" i="10"/>
  <c r="H20" i="10" s="1"/>
  <c r="I20" i="10" s="1"/>
  <c r="G19" i="10"/>
  <c r="H19" i="10" s="1"/>
  <c r="I19" i="10" s="1"/>
  <c r="G18" i="10"/>
  <c r="H18" i="10" s="1"/>
  <c r="I18" i="10" s="1"/>
  <c r="G17" i="10"/>
  <c r="H17" i="10" s="1"/>
  <c r="I17" i="10" s="1"/>
  <c r="G16" i="10"/>
  <c r="H16" i="10" s="1"/>
  <c r="I16" i="10" s="1"/>
  <c r="I68" i="10" l="1"/>
</calcChain>
</file>

<file path=xl/sharedStrings.xml><?xml version="1.0" encoding="utf-8"?>
<sst xmlns="http://schemas.openxmlformats.org/spreadsheetml/2006/main" count="126" uniqueCount="77">
  <si>
    <t>LICITACIÓN PÚBLICA LOCAL</t>
  </si>
  <si>
    <t>CON CONCURRENCIA DEL COMITÉ</t>
  </si>
  <si>
    <t>ANEXO 6</t>
  </si>
  <si>
    <t>PROPUESTA ECONOMICA</t>
  </si>
  <si>
    <t xml:space="preserve">________________________
Nombre y firma del “LICITANTE”
O su Representante Legal </t>
  </si>
  <si>
    <t>Gran total cotizado con letra:___________________________________________________________________________________________________________</t>
  </si>
  <si>
    <r>
      <rPr>
        <b/>
        <sz val="10"/>
        <color theme="1"/>
        <rFont val="Arial Narrow"/>
        <family val="2"/>
      </rPr>
      <t>COMITÉ DE ADQUISICIONES
DEL CENTRO DE CONCILIACIÓN LABORAL DEL ESTADO DE JALISCO</t>
    </r>
    <r>
      <rPr>
        <sz val="10"/>
        <color theme="1"/>
        <rFont val="Arial Narrow"/>
        <family val="2"/>
      </rPr>
      <t xml:space="preserve"> 
PRESENTE:</t>
    </r>
  </si>
  <si>
    <t>Zapopan, Jalisco a __ de _________ 2025.</t>
  </si>
  <si>
    <t>CONSECUTIVO</t>
  </si>
  <si>
    <t>Marca</t>
  </si>
  <si>
    <t>DESCRIPCIÓN</t>
  </si>
  <si>
    <t>UNIDAD DE MEDIDA</t>
  </si>
  <si>
    <t>CANTIDAD</t>
  </si>
  <si>
    <t>Precio Unitario (P.U.)</t>
  </si>
  <si>
    <t>I.V.A.</t>
  </si>
  <si>
    <t>P.U. con I.V.A.</t>
  </si>
  <si>
    <t>Total</t>
  </si>
  <si>
    <t>BLOCK DE NOTAS ADHESIVAS 3 X 3 COLOR SURTIDO C/400</t>
  </si>
  <si>
    <t>PIEZA</t>
  </si>
  <si>
    <t xml:space="preserve">BOLIGRAFO PUNTO MEDIANO 1.0 MM, COLOR AZUL  </t>
  </si>
  <si>
    <t xml:space="preserve">BOLIGRAFO PUNTO MEDIANO 1.0 MM, COLOR NEGRO </t>
  </si>
  <si>
    <t>BOLIGRAFO PUNTO MEDIANO, COLOR ROJO</t>
  </si>
  <si>
    <t>GOMA DE BORRAR BLANCA, TAMAÑO TIPO WS-20</t>
  </si>
  <si>
    <t>CINTA ADHESIVA TRANSPARENTE CORTE FACIL 18 MM X 65 METROS</t>
  </si>
  <si>
    <t>CLIP METALICO MARIPOSA #2 C/50 PIEZAS</t>
  </si>
  <si>
    <t>CAJA</t>
  </si>
  <si>
    <t>CLIP METALICO #2 C/100 PIEZAS</t>
  </si>
  <si>
    <t>LAPIZ ADHESIVO 40GRS</t>
  </si>
  <si>
    <t>LAPIZ, GRAFITO METRICO DEL NO.2</t>
  </si>
  <si>
    <t xml:space="preserve">MARCADOR DE TEXTOS, COLOR AMARILLO </t>
  </si>
  <si>
    <t xml:space="preserve">MARCADOR DE TEXTOS, COLOR NARANJA </t>
  </si>
  <si>
    <t>MARCADOR DE TEXTOS, COLOR ROSA</t>
  </si>
  <si>
    <t>MARCADORES DE COLORES EN ESTUCHE, CON 4, PARA PIZARRON BLANCO/PINTARRON COLORES NEGRO, AZUL, VERDE Y ROJO</t>
  </si>
  <si>
    <t>PAQUETE</t>
  </si>
  <si>
    <t>PERFORADORA DOS ORIFICIOS 8CM, FIERRO FUNDIDO</t>
  </si>
  <si>
    <t>RECOPILADOR, (LEFORT), CON PALANCA 3 " PARA 700 HOJAS, COLOR VERDE TAMAÑO CARTA</t>
  </si>
  <si>
    <t>RECOPILADOR, (LEFORT), CON PALANCA 3 " PARA 700 HOJAS, COLOR VERDE TAMAÑO OFICIO</t>
  </si>
  <si>
    <t xml:space="preserve">SOBRE BOLSA MANILA TAMAÑO OFICIO 23.5 X 34 CMS CON SOLAPA ENGOMADA. </t>
  </si>
  <si>
    <t xml:space="preserve">SOBRE BOLSA MANILA TAMAÑO CARTA CON SOLAPA ENGOMADA. PAQUETE </t>
  </si>
  <si>
    <t xml:space="preserve">SOBRE BOLSA MANILA TAMAÑO DOBLE CARTA CON SOLAPA ENGOMADA. </t>
  </si>
  <si>
    <t>BANDERITAS ADHESIVAS 5 COLORES NEON CON 100 PZAS</t>
  </si>
  <si>
    <t>PASTA PARA ENGARGOLAR TAMAÑO CARTA COLOR NEGRO MATE C/50</t>
  </si>
  <si>
    <t>BROCHES METÁLICOS PARA ARCHIVO TIPO BACO CAJA C/50 JUEGOS, 8 CM, CAL. 90 C/50</t>
  </si>
  <si>
    <t>CARPETA ACCOPRESS TAMAÑO OFICIO CON BROCHE METÁLICO PARA ARCHIVO TIPO BACO (DIFERENTES COLORES)</t>
  </si>
  <si>
    <t>CINTA MASKING TIPE, 24 MM X 50 MM</t>
  </si>
  <si>
    <t>PLUMÓN DE ESCRITURA PUNTO FINO AZUL, 0.7 MM</t>
  </si>
  <si>
    <t>PLUMÓN DE ESCRITURA PUNTO FINO NEGRO, 0.7 MM</t>
  </si>
  <si>
    <t>PLUMÓN DE ESCRITURA PUNTO FINO ROJO, 0.7 MM</t>
  </si>
  <si>
    <t>SACAPUNTAS MANUAL DE USO RUDO, DE PUNTA LARGA</t>
  </si>
  <si>
    <t>TIJERA MULTIUSO DOMESTICA DE 21 CM 81/2"</t>
  </si>
  <si>
    <t>HOJAS PAPEL BOND VARIOS COLORES DIFERENTES COLORES</t>
  </si>
  <si>
    <t>HOJA PAPEL BOND T/CARTA 37K C/ 500, NO RECICLADA, 93% DE BLANCURA</t>
  </si>
  <si>
    <t>HOJA PAPEL BOND T/OFICIO C/500, NO RECICLADA, 93% DE BLANCURA</t>
  </si>
  <si>
    <t>FOLIADO, METÁLICO USO RUDO 6 DÍGITOS</t>
  </si>
  <si>
    <t>GRAPAS STANDARD, CAJA CON 5,000 GRAPAS C/U</t>
  </si>
  <si>
    <t>ENGRAPADORA METÁLICAS USO RUDO, TIRA COMPLETA</t>
  </si>
  <si>
    <t>CUENTA FÁCIL 14 GRAMOS</t>
  </si>
  <si>
    <t>DESENGRAPADOR METÁLICO</t>
  </si>
  <si>
    <t>CORRECTOR TIPO PLUMA, SECADO RÁPIDO, PUNTA METÁLICA DE 0.8 ML</t>
  </si>
  <si>
    <t>PROTECTORES DE HOJAS, CON REFUERZO C/100</t>
  </si>
  <si>
    <t>BOLSA DE LIGAS 80 GRAMOS NATURAL, DEL NÚMERO 18</t>
  </si>
  <si>
    <t>ROLLO CINTA CANELA, 0.48 MM X 50 M</t>
  </si>
  <si>
    <t>REGLA ESTUDIANTIL 30CMS., METALICA</t>
  </si>
  <si>
    <t>PERFORADORA TRES ORIFICIOS, METÁLICA</t>
  </si>
  <si>
    <t>CUADERNO PROFESIONAL RAYA, SIN ESTAMPADO EN LA PORTADA</t>
  </si>
  <si>
    <t>CONO DE PAPEL DESECHABLE NO 106 C/250 PZA</t>
  </si>
  <si>
    <t>LIBRETA PASTA DURA FORMA FRANCESA 240 HOJAS</t>
  </si>
  <si>
    <t>MICAS TERMICAS DE 10 X14.5 CMS C/100 PIEZAS</t>
  </si>
  <si>
    <t>MICAS TERMICAS DE 8 X 11.5 CMS C/100 PIEZAS</t>
  </si>
  <si>
    <t>PAPEL OPALINA, TAMAÑO CARTA BLANCA</t>
  </si>
  <si>
    <t>FOLDERS TAMAÑO CARTA MANILA, MEDIA CEJA</t>
  </si>
  <si>
    <t>FOLDERS TAMAÑO OFICIO MANILA, MEDIA CEJA</t>
  </si>
  <si>
    <t>Total I.V.A. Incluido</t>
  </si>
  <si>
    <t>CCLJ-DA-LPL-CA-002-2025</t>
  </si>
  <si>
    <t>“ADQUISICIÓN DE PRODUCTOS DE PAPELERÍA Y ARTICULOS DE ESCRITORIO PARA EL CENTRO DE CONCILIACIÓN LABORAL DEL ESTADO DE JALISCO 2025”</t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</si>
  <si>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b/>
        <sz val="10"/>
        <color theme="1"/>
        <rFont val="Arial Narrow"/>
        <family val="2"/>
      </rPr>
      <t>CCLJ-DA-LPL-CA-002-2025 “ADQUISICIÓN DE PRODUCTOS DE PAPELERÍA Y ARTICULOS DE ESCRITORIO PARA EL CENTRO DE CONCILIACIÓN LABORAL DEL ESTADO DE JALISCO 2025”</t>
    </r>
    <r>
      <rPr>
        <sz val="10"/>
        <color theme="1"/>
        <rFont val="Arial Narrow"/>
        <family val="2"/>
      </rPr>
      <t>, y declaro bajo protesta de decir verdad que cotizo los servicios de conformidad a todos los requerimientos técnicos señalados en el Anexo 1 de las presentes bases “Especificaciones”:</t>
    </r>
  </si>
  <si>
    <r>
      <t xml:space="preserve">Declaro bajo protesta de decir verdad que los precios cotizados tienen una vigencia hasta el </t>
    </r>
    <r>
      <rPr>
        <b/>
        <sz val="10"/>
        <color theme="1"/>
        <rFont val="Arial Narrow"/>
        <family val="2"/>
      </rPr>
      <t>31 (treinta y uno) de diciembre de 2025 (dos mil veinticinco).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</si>
</sst>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sz val="11"/>
      <color rgb="FF000000"/>
      <name val="Calibri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8"/>
      <name val="Arial Narrow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rgb="FFD8D8D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7" fillId="3" borderId="1" xfId="2" applyFont="1" applyFill="1" applyBorder="1" applyAlignment="1">
      <alignment horizontal="center" vertical="center" wrapText="1"/>
    </xf>
    <xf numFmtId="44" fontId="7" fillId="3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8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left" vertical="center" wrapText="1"/>
    </xf>
    <xf numFmtId="44" fontId="9" fillId="0" borderId="1" xfId="1" applyFont="1" applyBorder="1" applyAlignment="1">
      <alignment vertical="center" wrapText="1"/>
    </xf>
    <xf numFmtId="3" fontId="8" fillId="0" borderId="1" xfId="2" applyNumberFormat="1" applyFont="1" applyBorder="1" applyAlignment="1">
      <alignment horizontal="center" vertical="center"/>
    </xf>
    <xf numFmtId="0" fontId="10" fillId="0" borderId="0" xfId="0" applyFont="1"/>
    <xf numFmtId="44" fontId="11" fillId="0" borderId="1" xfId="0" applyNumberFormat="1" applyFont="1" applyBorder="1"/>
    <xf numFmtId="44" fontId="9" fillId="0" borderId="1" xfId="1" applyFont="1" applyBorder="1" applyAlignment="1" applyProtection="1">
      <alignment horizontal="center" vertical="center" wrapText="1"/>
      <protection locked="0"/>
    </xf>
    <xf numFmtId="0" fontId="8" fillId="0" borderId="1" xfId="2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>
      <alignment horizontal="left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right" wrapText="1"/>
      <protection locked="0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 applyAlignment="1" applyProtection="1">
      <alignment horizontal="left" wrapText="1"/>
      <protection locked="0"/>
    </xf>
    <xf numFmtId="0" fontId="10" fillId="0" borderId="1" xfId="0" applyFont="1" applyBorder="1" applyAlignment="1">
      <alignment horizontal="center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986790</xdr:colOff>
      <xdr:row>6</xdr:row>
      <xdr:rowOff>30480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5566DD8-9DD2-39A0-1EB2-8F466A6F33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063" r="9438" b="1932"/>
        <a:stretch/>
      </xdr:blipFill>
      <xdr:spPr>
        <a:xfrm>
          <a:off x="0" y="0"/>
          <a:ext cx="3204210" cy="89916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6"/>
  <sheetViews>
    <sheetView tabSelected="1" topLeftCell="A60" zoomScaleNormal="100" workbookViewId="0">
      <selection activeCell="M15" sqref="M15"/>
    </sheetView>
  </sheetViews>
  <sheetFormatPr baseColWidth="10" defaultColWidth="10.85546875" defaultRowHeight="12.75" x14ac:dyDescent="0.2"/>
  <cols>
    <col min="1" max="1" width="6.42578125" style="2" bestFit="1" customWidth="1"/>
    <col min="2" max="2" width="26.85546875" style="2" customWidth="1"/>
    <col min="3" max="3" width="35.5703125" style="2" customWidth="1"/>
    <col min="4" max="4" width="8.28515625" style="3" bestFit="1" customWidth="1"/>
    <col min="5" max="5" width="11.7109375" style="1" bestFit="1" customWidth="1"/>
    <col min="6" max="6" width="9" style="1" customWidth="1"/>
    <col min="7" max="7" width="12.42578125" style="1" customWidth="1"/>
    <col min="8" max="8" width="10.85546875" style="1"/>
    <col min="9" max="9" width="12.28515625" style="1" bestFit="1" customWidth="1"/>
    <col min="10" max="16384" width="10.85546875" style="1"/>
  </cols>
  <sheetData>
    <row r="1" spans="1:9" x14ac:dyDescent="0.2">
      <c r="A1" s="19" t="s">
        <v>2</v>
      </c>
      <c r="B1" s="19"/>
      <c r="C1" s="19"/>
      <c r="D1" s="19"/>
      <c r="E1" s="19"/>
      <c r="F1" s="19"/>
      <c r="G1" s="19"/>
      <c r="H1" s="19"/>
      <c r="I1" s="19"/>
    </row>
    <row r="2" spans="1:9" x14ac:dyDescent="0.2">
      <c r="A2" s="19" t="s">
        <v>3</v>
      </c>
      <c r="B2" s="19"/>
      <c r="C2" s="19"/>
      <c r="D2" s="19"/>
      <c r="E2" s="19"/>
      <c r="F2" s="19"/>
      <c r="G2" s="19"/>
      <c r="H2" s="19"/>
      <c r="I2" s="19"/>
    </row>
    <row r="3" spans="1:9" ht="6.95" customHeight="1" x14ac:dyDescent="0.2">
      <c r="A3" s="18"/>
      <c r="B3" s="18"/>
      <c r="C3" s="18"/>
      <c r="D3" s="18"/>
      <c r="E3" s="18"/>
      <c r="F3" s="18"/>
      <c r="G3" s="18"/>
    </row>
    <row r="4" spans="1:9" x14ac:dyDescent="0.2">
      <c r="A4" s="19" t="s">
        <v>0</v>
      </c>
      <c r="B4" s="19"/>
      <c r="C4" s="19"/>
      <c r="D4" s="19"/>
      <c r="E4" s="19"/>
      <c r="F4" s="19"/>
      <c r="G4" s="19"/>
      <c r="H4" s="19"/>
      <c r="I4" s="19"/>
    </row>
    <row r="5" spans="1:9" x14ac:dyDescent="0.2">
      <c r="A5" s="18" t="s">
        <v>1</v>
      </c>
      <c r="B5" s="18"/>
      <c r="C5" s="18"/>
      <c r="D5" s="18"/>
      <c r="E5" s="18"/>
      <c r="F5" s="18"/>
      <c r="G5" s="18"/>
      <c r="H5" s="18"/>
      <c r="I5" s="18"/>
    </row>
    <row r="6" spans="1:9" x14ac:dyDescent="0.2">
      <c r="A6" s="19" t="s">
        <v>73</v>
      </c>
      <c r="B6" s="19"/>
      <c r="C6" s="19"/>
      <c r="D6" s="19"/>
      <c r="E6" s="19"/>
      <c r="F6" s="19"/>
      <c r="G6" s="19"/>
      <c r="H6" s="19"/>
      <c r="I6" s="19"/>
    </row>
    <row r="7" spans="1:9" ht="15" customHeight="1" x14ac:dyDescent="0.2">
      <c r="A7" s="19" t="s">
        <v>74</v>
      </c>
      <c r="B7" s="19"/>
      <c r="C7" s="19"/>
      <c r="D7" s="19"/>
      <c r="E7" s="19"/>
      <c r="F7" s="19"/>
      <c r="G7" s="19"/>
      <c r="H7" s="19"/>
      <c r="I7" s="19"/>
    </row>
    <row r="8" spans="1:9" ht="6" customHeight="1" x14ac:dyDescent="0.2">
      <c r="A8" s="18"/>
      <c r="B8" s="18"/>
      <c r="C8" s="18"/>
      <c r="D8" s="18"/>
      <c r="E8" s="18"/>
      <c r="F8" s="18"/>
      <c r="G8" s="18"/>
    </row>
    <row r="9" spans="1:9" ht="39" customHeight="1" x14ac:dyDescent="0.2">
      <c r="A9" s="21" t="s">
        <v>6</v>
      </c>
      <c r="B9" s="21"/>
      <c r="C9" s="21"/>
      <c r="D9" s="21"/>
      <c r="E9" s="21"/>
      <c r="F9" s="21"/>
      <c r="G9" s="21"/>
    </row>
    <row r="10" spans="1:9" x14ac:dyDescent="0.2">
      <c r="A10" s="26" t="s">
        <v>7</v>
      </c>
      <c r="B10" s="26"/>
      <c r="C10" s="26"/>
      <c r="D10" s="26"/>
      <c r="E10" s="26"/>
      <c r="F10" s="26"/>
      <c r="G10" s="26"/>
      <c r="H10" s="26"/>
      <c r="I10" s="26"/>
    </row>
    <row r="11" spans="1:9" ht="6.95" customHeight="1" x14ac:dyDescent="0.2">
      <c r="A11" s="18"/>
      <c r="B11" s="18"/>
      <c r="C11" s="18"/>
      <c r="D11" s="18"/>
      <c r="E11" s="18"/>
      <c r="F11" s="18"/>
      <c r="G11" s="18"/>
    </row>
    <row r="12" spans="1:9" ht="37.5" customHeight="1" x14ac:dyDescent="0.2">
      <c r="A12" s="20" t="s">
        <v>75</v>
      </c>
      <c r="B12" s="20"/>
      <c r="C12" s="20"/>
      <c r="D12" s="20"/>
      <c r="E12" s="20"/>
      <c r="F12" s="20"/>
      <c r="G12" s="20"/>
      <c r="H12" s="20"/>
      <c r="I12" s="20"/>
    </row>
    <row r="13" spans="1:9" ht="6" customHeight="1" x14ac:dyDescent="0.2">
      <c r="A13" s="4"/>
      <c r="B13" s="4"/>
      <c r="C13" s="4"/>
      <c r="D13" s="4"/>
      <c r="E13" s="22"/>
      <c r="F13" s="22"/>
      <c r="G13" s="22"/>
      <c r="H13" s="22"/>
      <c r="I13" s="22"/>
    </row>
    <row r="14" spans="1:9" x14ac:dyDescent="0.2">
      <c r="A14" s="23"/>
      <c r="B14" s="24"/>
      <c r="C14" s="24"/>
      <c r="D14" s="24"/>
      <c r="E14" s="25"/>
      <c r="F14" s="25"/>
      <c r="G14" s="25"/>
      <c r="H14" s="25"/>
      <c r="I14" s="8"/>
    </row>
    <row r="15" spans="1:9" ht="79.5" customHeight="1" x14ac:dyDescent="0.2">
      <c r="A15" s="6" t="s">
        <v>8</v>
      </c>
      <c r="B15" s="6" t="s">
        <v>9</v>
      </c>
      <c r="C15" s="6" t="s">
        <v>10</v>
      </c>
      <c r="D15" s="6" t="s">
        <v>11</v>
      </c>
      <c r="E15" s="6" t="s">
        <v>12</v>
      </c>
      <c r="F15" s="7" t="s">
        <v>13</v>
      </c>
      <c r="G15" s="6" t="s">
        <v>14</v>
      </c>
      <c r="H15" s="6" t="s">
        <v>15</v>
      </c>
      <c r="I15" s="6" t="s">
        <v>16</v>
      </c>
    </row>
    <row r="16" spans="1:9" ht="25.5" x14ac:dyDescent="0.2">
      <c r="A16" s="9">
        <v>1</v>
      </c>
      <c r="B16" s="16"/>
      <c r="C16" s="10" t="s">
        <v>17</v>
      </c>
      <c r="D16" s="9" t="s">
        <v>18</v>
      </c>
      <c r="E16" s="9">
        <v>200</v>
      </c>
      <c r="F16" s="15"/>
      <c r="G16" s="11">
        <f>F16*0.16</f>
        <v>0</v>
      </c>
      <c r="H16" s="11">
        <f t="shared" ref="H16:H67" si="0">F16+G16</f>
        <v>0</v>
      </c>
      <c r="I16" s="11">
        <f>H16*E16</f>
        <v>0</v>
      </c>
    </row>
    <row r="17" spans="1:9" x14ac:dyDescent="0.2">
      <c r="A17" s="9">
        <v>2</v>
      </c>
      <c r="B17" s="16"/>
      <c r="C17" s="10" t="s">
        <v>19</v>
      </c>
      <c r="D17" s="9" t="s">
        <v>18</v>
      </c>
      <c r="E17" s="9">
        <v>3100</v>
      </c>
      <c r="F17" s="15">
        <v>0</v>
      </c>
      <c r="G17" s="11">
        <f t="shared" ref="G17:G67" si="1">F17*0.16</f>
        <v>0</v>
      </c>
      <c r="H17" s="11">
        <f t="shared" si="0"/>
        <v>0</v>
      </c>
      <c r="I17" s="11">
        <f t="shared" ref="I17:I67" si="2">H17*E17</f>
        <v>0</v>
      </c>
    </row>
    <row r="18" spans="1:9" ht="25.5" x14ac:dyDescent="0.2">
      <c r="A18" s="9">
        <v>3</v>
      </c>
      <c r="B18" s="16"/>
      <c r="C18" s="10" t="s">
        <v>20</v>
      </c>
      <c r="D18" s="9" t="s">
        <v>18</v>
      </c>
      <c r="E18" s="9">
        <v>500</v>
      </c>
      <c r="F18" s="15">
        <v>0</v>
      </c>
      <c r="G18" s="11">
        <f t="shared" si="1"/>
        <v>0</v>
      </c>
      <c r="H18" s="11">
        <f t="shared" si="0"/>
        <v>0</v>
      </c>
      <c r="I18" s="11">
        <f t="shared" si="2"/>
        <v>0</v>
      </c>
    </row>
    <row r="19" spans="1:9" x14ac:dyDescent="0.2">
      <c r="A19" s="9">
        <v>4</v>
      </c>
      <c r="B19" s="16"/>
      <c r="C19" s="10" t="s">
        <v>21</v>
      </c>
      <c r="D19" s="9" t="s">
        <v>18</v>
      </c>
      <c r="E19" s="9">
        <v>200</v>
      </c>
      <c r="F19" s="15">
        <v>0</v>
      </c>
      <c r="G19" s="11">
        <f t="shared" si="1"/>
        <v>0</v>
      </c>
      <c r="H19" s="11">
        <f t="shared" si="0"/>
        <v>0</v>
      </c>
      <c r="I19" s="11">
        <f t="shared" si="2"/>
        <v>0</v>
      </c>
    </row>
    <row r="20" spans="1:9" x14ac:dyDescent="0.2">
      <c r="A20" s="9">
        <v>5</v>
      </c>
      <c r="B20" s="16"/>
      <c r="C20" s="10" t="s">
        <v>22</v>
      </c>
      <c r="D20" s="9" t="s">
        <v>18</v>
      </c>
      <c r="E20" s="9">
        <v>200</v>
      </c>
      <c r="F20" s="15">
        <v>0</v>
      </c>
      <c r="G20" s="11">
        <f t="shared" si="1"/>
        <v>0</v>
      </c>
      <c r="H20" s="11">
        <f t="shared" si="0"/>
        <v>0</v>
      </c>
      <c r="I20" s="11">
        <f t="shared" si="2"/>
        <v>0</v>
      </c>
    </row>
    <row r="21" spans="1:9" ht="25.5" x14ac:dyDescent="0.2">
      <c r="A21" s="9">
        <v>6</v>
      </c>
      <c r="B21" s="16"/>
      <c r="C21" s="10" t="s">
        <v>23</v>
      </c>
      <c r="D21" s="9" t="s">
        <v>18</v>
      </c>
      <c r="E21" s="9">
        <v>200</v>
      </c>
      <c r="F21" s="15">
        <v>0</v>
      </c>
      <c r="G21" s="11">
        <f t="shared" si="1"/>
        <v>0</v>
      </c>
      <c r="H21" s="11">
        <f t="shared" si="0"/>
        <v>0</v>
      </c>
      <c r="I21" s="11">
        <f t="shared" si="2"/>
        <v>0</v>
      </c>
    </row>
    <row r="22" spans="1:9" x14ac:dyDescent="0.2">
      <c r="A22" s="9">
        <v>7</v>
      </c>
      <c r="B22" s="16"/>
      <c r="C22" s="10" t="s">
        <v>24</v>
      </c>
      <c r="D22" s="9" t="s">
        <v>25</v>
      </c>
      <c r="E22" s="9">
        <v>300</v>
      </c>
      <c r="F22" s="15">
        <v>0</v>
      </c>
      <c r="G22" s="11">
        <f t="shared" si="1"/>
        <v>0</v>
      </c>
      <c r="H22" s="11">
        <f t="shared" si="0"/>
        <v>0</v>
      </c>
      <c r="I22" s="11">
        <f t="shared" si="2"/>
        <v>0</v>
      </c>
    </row>
    <row r="23" spans="1:9" x14ac:dyDescent="0.2">
      <c r="A23" s="9">
        <v>8</v>
      </c>
      <c r="B23" s="16"/>
      <c r="C23" s="10" t="s">
        <v>26</v>
      </c>
      <c r="D23" s="9" t="s">
        <v>25</v>
      </c>
      <c r="E23" s="9">
        <v>500</v>
      </c>
      <c r="F23" s="15">
        <v>0</v>
      </c>
      <c r="G23" s="11">
        <f t="shared" si="1"/>
        <v>0</v>
      </c>
      <c r="H23" s="11">
        <f t="shared" si="0"/>
        <v>0</v>
      </c>
      <c r="I23" s="11">
        <f t="shared" si="2"/>
        <v>0</v>
      </c>
    </row>
    <row r="24" spans="1:9" x14ac:dyDescent="0.2">
      <c r="A24" s="9">
        <v>9</v>
      </c>
      <c r="B24" s="16"/>
      <c r="C24" s="10" t="s">
        <v>27</v>
      </c>
      <c r="D24" s="9" t="s">
        <v>18</v>
      </c>
      <c r="E24" s="9">
        <v>300</v>
      </c>
      <c r="F24" s="15">
        <v>0</v>
      </c>
      <c r="G24" s="11">
        <f t="shared" si="1"/>
        <v>0</v>
      </c>
      <c r="H24" s="11">
        <f t="shared" si="0"/>
        <v>0</v>
      </c>
      <c r="I24" s="11">
        <f t="shared" si="2"/>
        <v>0</v>
      </c>
    </row>
    <row r="25" spans="1:9" x14ac:dyDescent="0.2">
      <c r="A25" s="9">
        <v>10</v>
      </c>
      <c r="B25" s="16"/>
      <c r="C25" s="10" t="s">
        <v>28</v>
      </c>
      <c r="D25" s="9" t="s">
        <v>18</v>
      </c>
      <c r="E25" s="9">
        <v>500</v>
      </c>
      <c r="F25" s="15">
        <v>0</v>
      </c>
      <c r="G25" s="11">
        <f t="shared" si="1"/>
        <v>0</v>
      </c>
      <c r="H25" s="11">
        <f t="shared" si="0"/>
        <v>0</v>
      </c>
      <c r="I25" s="11">
        <f t="shared" si="2"/>
        <v>0</v>
      </c>
    </row>
    <row r="26" spans="1:9" x14ac:dyDescent="0.2">
      <c r="A26" s="9">
        <v>11</v>
      </c>
      <c r="B26" s="16"/>
      <c r="C26" s="10" t="s">
        <v>29</v>
      </c>
      <c r="D26" s="9" t="s">
        <v>18</v>
      </c>
      <c r="E26" s="9">
        <v>400</v>
      </c>
      <c r="F26" s="15">
        <v>0</v>
      </c>
      <c r="G26" s="11">
        <f t="shared" si="1"/>
        <v>0</v>
      </c>
      <c r="H26" s="11">
        <f t="shared" si="0"/>
        <v>0</v>
      </c>
      <c r="I26" s="11">
        <f t="shared" si="2"/>
        <v>0</v>
      </c>
    </row>
    <row r="27" spans="1:9" x14ac:dyDescent="0.2">
      <c r="A27" s="9">
        <v>12</v>
      </c>
      <c r="B27" s="16"/>
      <c r="C27" s="10" t="s">
        <v>30</v>
      </c>
      <c r="D27" s="9" t="s">
        <v>18</v>
      </c>
      <c r="E27" s="9">
        <v>150</v>
      </c>
      <c r="F27" s="15">
        <v>0</v>
      </c>
      <c r="G27" s="11">
        <f t="shared" si="1"/>
        <v>0</v>
      </c>
      <c r="H27" s="11">
        <f t="shared" si="0"/>
        <v>0</v>
      </c>
      <c r="I27" s="11">
        <f t="shared" si="2"/>
        <v>0</v>
      </c>
    </row>
    <row r="28" spans="1:9" x14ac:dyDescent="0.2">
      <c r="A28" s="9">
        <v>13</v>
      </c>
      <c r="B28" s="16"/>
      <c r="C28" s="10" t="s">
        <v>31</v>
      </c>
      <c r="D28" s="9" t="s">
        <v>18</v>
      </c>
      <c r="E28" s="9">
        <v>50</v>
      </c>
      <c r="F28" s="15">
        <v>0</v>
      </c>
      <c r="G28" s="11">
        <f t="shared" si="1"/>
        <v>0</v>
      </c>
      <c r="H28" s="11">
        <f t="shared" si="0"/>
        <v>0</v>
      </c>
      <c r="I28" s="11">
        <f t="shared" si="2"/>
        <v>0</v>
      </c>
    </row>
    <row r="29" spans="1:9" ht="38.25" x14ac:dyDescent="0.2">
      <c r="A29" s="9">
        <v>14</v>
      </c>
      <c r="B29" s="16"/>
      <c r="C29" s="10" t="s">
        <v>32</v>
      </c>
      <c r="D29" s="9" t="s">
        <v>33</v>
      </c>
      <c r="E29" s="9">
        <v>100</v>
      </c>
      <c r="F29" s="15">
        <v>0</v>
      </c>
      <c r="G29" s="11">
        <f t="shared" si="1"/>
        <v>0</v>
      </c>
      <c r="H29" s="11">
        <f t="shared" si="0"/>
        <v>0</v>
      </c>
      <c r="I29" s="11">
        <f t="shared" si="2"/>
        <v>0</v>
      </c>
    </row>
    <row r="30" spans="1:9" ht="25.5" x14ac:dyDescent="0.2">
      <c r="A30" s="9">
        <v>15</v>
      </c>
      <c r="B30" s="16"/>
      <c r="C30" s="10" t="s">
        <v>34</v>
      </c>
      <c r="D30" s="9" t="s">
        <v>18</v>
      </c>
      <c r="E30" s="9">
        <v>10</v>
      </c>
      <c r="F30" s="15">
        <v>0</v>
      </c>
      <c r="G30" s="11">
        <f t="shared" si="1"/>
        <v>0</v>
      </c>
      <c r="H30" s="11">
        <f t="shared" si="0"/>
        <v>0</v>
      </c>
      <c r="I30" s="11">
        <f t="shared" si="2"/>
        <v>0</v>
      </c>
    </row>
    <row r="31" spans="1:9" ht="25.5" x14ac:dyDescent="0.2">
      <c r="A31" s="9">
        <v>16</v>
      </c>
      <c r="B31" s="16"/>
      <c r="C31" s="10" t="s">
        <v>35</v>
      </c>
      <c r="D31" s="9" t="s">
        <v>18</v>
      </c>
      <c r="E31" s="9">
        <v>100</v>
      </c>
      <c r="F31" s="15">
        <v>0</v>
      </c>
      <c r="G31" s="11">
        <f t="shared" si="1"/>
        <v>0</v>
      </c>
      <c r="H31" s="11">
        <f t="shared" si="0"/>
        <v>0</v>
      </c>
      <c r="I31" s="11">
        <f t="shared" si="2"/>
        <v>0</v>
      </c>
    </row>
    <row r="32" spans="1:9" ht="25.5" x14ac:dyDescent="0.2">
      <c r="A32" s="9">
        <v>17</v>
      </c>
      <c r="B32" s="16"/>
      <c r="C32" s="10" t="s">
        <v>36</v>
      </c>
      <c r="D32" s="9" t="s">
        <v>18</v>
      </c>
      <c r="E32" s="9">
        <v>150</v>
      </c>
      <c r="F32" s="15">
        <v>0</v>
      </c>
      <c r="G32" s="11">
        <f t="shared" si="1"/>
        <v>0</v>
      </c>
      <c r="H32" s="11">
        <f t="shared" si="0"/>
        <v>0</v>
      </c>
      <c r="I32" s="11">
        <f t="shared" si="2"/>
        <v>0</v>
      </c>
    </row>
    <row r="33" spans="1:9" ht="25.5" x14ac:dyDescent="0.2">
      <c r="A33" s="9">
        <v>18</v>
      </c>
      <c r="B33" s="16"/>
      <c r="C33" s="10" t="s">
        <v>37</v>
      </c>
      <c r="D33" s="9" t="s">
        <v>18</v>
      </c>
      <c r="E33" s="9">
        <v>1250</v>
      </c>
      <c r="F33" s="15">
        <v>0</v>
      </c>
      <c r="G33" s="11">
        <f t="shared" si="1"/>
        <v>0</v>
      </c>
      <c r="H33" s="11">
        <f t="shared" si="0"/>
        <v>0</v>
      </c>
      <c r="I33" s="11">
        <f t="shared" si="2"/>
        <v>0</v>
      </c>
    </row>
    <row r="34" spans="1:9" ht="25.5" x14ac:dyDescent="0.2">
      <c r="A34" s="9">
        <v>19</v>
      </c>
      <c r="B34" s="16"/>
      <c r="C34" s="10" t="s">
        <v>38</v>
      </c>
      <c r="D34" s="9" t="s">
        <v>18</v>
      </c>
      <c r="E34" s="9">
        <v>1250</v>
      </c>
      <c r="F34" s="15">
        <v>0</v>
      </c>
      <c r="G34" s="11">
        <f t="shared" si="1"/>
        <v>0</v>
      </c>
      <c r="H34" s="11">
        <f t="shared" si="0"/>
        <v>0</v>
      </c>
      <c r="I34" s="11">
        <f t="shared" si="2"/>
        <v>0</v>
      </c>
    </row>
    <row r="35" spans="1:9" ht="25.5" x14ac:dyDescent="0.2">
      <c r="A35" s="9">
        <v>20</v>
      </c>
      <c r="B35" s="16"/>
      <c r="C35" s="10" t="s">
        <v>39</v>
      </c>
      <c r="D35" s="9" t="s">
        <v>18</v>
      </c>
      <c r="E35" s="9">
        <v>1000</v>
      </c>
      <c r="F35" s="15">
        <v>0</v>
      </c>
      <c r="G35" s="11">
        <f t="shared" si="1"/>
        <v>0</v>
      </c>
      <c r="H35" s="11">
        <f t="shared" si="0"/>
        <v>0</v>
      </c>
      <c r="I35" s="11">
        <f t="shared" si="2"/>
        <v>0</v>
      </c>
    </row>
    <row r="36" spans="1:9" ht="25.5" x14ac:dyDescent="0.2">
      <c r="A36" s="9">
        <v>21</v>
      </c>
      <c r="B36" s="16"/>
      <c r="C36" s="10" t="s">
        <v>40</v>
      </c>
      <c r="D36" s="9" t="s">
        <v>33</v>
      </c>
      <c r="E36" s="9">
        <v>200</v>
      </c>
      <c r="F36" s="15">
        <v>0</v>
      </c>
      <c r="G36" s="11">
        <f t="shared" si="1"/>
        <v>0</v>
      </c>
      <c r="H36" s="11">
        <f t="shared" si="0"/>
        <v>0</v>
      </c>
      <c r="I36" s="11">
        <f t="shared" si="2"/>
        <v>0</v>
      </c>
    </row>
    <row r="37" spans="1:9" ht="25.5" x14ac:dyDescent="0.2">
      <c r="A37" s="9">
        <v>22</v>
      </c>
      <c r="B37" s="16"/>
      <c r="C37" s="10" t="s">
        <v>41</v>
      </c>
      <c r="D37" s="9" t="s">
        <v>33</v>
      </c>
      <c r="E37" s="9">
        <v>50</v>
      </c>
      <c r="F37" s="15">
        <v>0</v>
      </c>
      <c r="G37" s="11">
        <f t="shared" si="1"/>
        <v>0</v>
      </c>
      <c r="H37" s="11">
        <f t="shared" si="0"/>
        <v>0</v>
      </c>
      <c r="I37" s="11">
        <f t="shared" si="2"/>
        <v>0</v>
      </c>
    </row>
    <row r="38" spans="1:9" ht="25.5" x14ac:dyDescent="0.2">
      <c r="A38" s="9">
        <v>23</v>
      </c>
      <c r="B38" s="16"/>
      <c r="C38" s="10" t="s">
        <v>42</v>
      </c>
      <c r="D38" s="9" t="s">
        <v>25</v>
      </c>
      <c r="E38" s="9">
        <v>100</v>
      </c>
      <c r="F38" s="15">
        <v>0</v>
      </c>
      <c r="G38" s="11">
        <f t="shared" si="1"/>
        <v>0</v>
      </c>
      <c r="H38" s="11">
        <f t="shared" si="0"/>
        <v>0</v>
      </c>
      <c r="I38" s="11">
        <f t="shared" si="2"/>
        <v>0</v>
      </c>
    </row>
    <row r="39" spans="1:9" ht="38.25" x14ac:dyDescent="0.2">
      <c r="A39" s="9">
        <v>24</v>
      </c>
      <c r="B39" s="16"/>
      <c r="C39" s="10" t="s">
        <v>43</v>
      </c>
      <c r="D39" s="9" t="s">
        <v>18</v>
      </c>
      <c r="E39" s="9">
        <v>100</v>
      </c>
      <c r="F39" s="15">
        <v>0</v>
      </c>
      <c r="G39" s="11">
        <f t="shared" si="1"/>
        <v>0</v>
      </c>
      <c r="H39" s="11">
        <f t="shared" si="0"/>
        <v>0</v>
      </c>
      <c r="I39" s="11">
        <f t="shared" si="2"/>
        <v>0</v>
      </c>
    </row>
    <row r="40" spans="1:9" x14ac:dyDescent="0.2">
      <c r="A40" s="9">
        <v>25</v>
      </c>
      <c r="B40" s="16"/>
      <c r="C40" s="10" t="s">
        <v>44</v>
      </c>
      <c r="D40" s="9" t="s">
        <v>18</v>
      </c>
      <c r="E40" s="9">
        <v>100</v>
      </c>
      <c r="F40" s="15">
        <v>0</v>
      </c>
      <c r="G40" s="11">
        <f t="shared" si="1"/>
        <v>0</v>
      </c>
      <c r="H40" s="11">
        <f t="shared" si="0"/>
        <v>0</v>
      </c>
      <c r="I40" s="11">
        <f t="shared" si="2"/>
        <v>0</v>
      </c>
    </row>
    <row r="41" spans="1:9" x14ac:dyDescent="0.2">
      <c r="A41" s="9">
        <v>26</v>
      </c>
      <c r="B41" s="16"/>
      <c r="C41" s="10" t="s">
        <v>45</v>
      </c>
      <c r="D41" s="9" t="s">
        <v>18</v>
      </c>
      <c r="E41" s="9">
        <v>50</v>
      </c>
      <c r="F41" s="15">
        <v>0</v>
      </c>
      <c r="G41" s="11">
        <f t="shared" si="1"/>
        <v>0</v>
      </c>
      <c r="H41" s="11">
        <f t="shared" si="0"/>
        <v>0</v>
      </c>
      <c r="I41" s="11">
        <f t="shared" si="2"/>
        <v>0</v>
      </c>
    </row>
    <row r="42" spans="1:9" ht="25.5" x14ac:dyDescent="0.2">
      <c r="A42" s="9">
        <v>27</v>
      </c>
      <c r="B42" s="16"/>
      <c r="C42" s="10" t="s">
        <v>46</v>
      </c>
      <c r="D42" s="9" t="s">
        <v>18</v>
      </c>
      <c r="E42" s="9">
        <v>20</v>
      </c>
      <c r="F42" s="15">
        <v>0</v>
      </c>
      <c r="G42" s="11">
        <f t="shared" si="1"/>
        <v>0</v>
      </c>
      <c r="H42" s="11">
        <f t="shared" si="0"/>
        <v>0</v>
      </c>
      <c r="I42" s="11">
        <f t="shared" si="2"/>
        <v>0</v>
      </c>
    </row>
    <row r="43" spans="1:9" ht="25.5" x14ac:dyDescent="0.2">
      <c r="A43" s="9">
        <v>28</v>
      </c>
      <c r="B43" s="16"/>
      <c r="C43" s="10" t="s">
        <v>47</v>
      </c>
      <c r="D43" s="9" t="s">
        <v>18</v>
      </c>
      <c r="E43" s="9">
        <v>15</v>
      </c>
      <c r="F43" s="15">
        <v>0</v>
      </c>
      <c r="G43" s="11">
        <f t="shared" si="1"/>
        <v>0</v>
      </c>
      <c r="H43" s="11">
        <f t="shared" si="0"/>
        <v>0</v>
      </c>
      <c r="I43" s="11">
        <f t="shared" si="2"/>
        <v>0</v>
      </c>
    </row>
    <row r="44" spans="1:9" ht="25.5" x14ac:dyDescent="0.2">
      <c r="A44" s="9">
        <v>29</v>
      </c>
      <c r="B44" s="16"/>
      <c r="C44" s="10" t="s">
        <v>48</v>
      </c>
      <c r="D44" s="9" t="s">
        <v>18</v>
      </c>
      <c r="E44" s="9">
        <v>30</v>
      </c>
      <c r="F44" s="15">
        <v>0</v>
      </c>
      <c r="G44" s="11">
        <f t="shared" si="1"/>
        <v>0</v>
      </c>
      <c r="H44" s="11">
        <f t="shared" si="0"/>
        <v>0</v>
      </c>
      <c r="I44" s="11">
        <f t="shared" si="2"/>
        <v>0</v>
      </c>
    </row>
    <row r="45" spans="1:9" x14ac:dyDescent="0.2">
      <c r="A45" s="9">
        <v>30</v>
      </c>
      <c r="B45" s="16"/>
      <c r="C45" s="10" t="s">
        <v>49</v>
      </c>
      <c r="D45" s="9" t="s">
        <v>18</v>
      </c>
      <c r="E45" s="9">
        <v>60</v>
      </c>
      <c r="F45" s="15">
        <v>0</v>
      </c>
      <c r="G45" s="11">
        <f t="shared" si="1"/>
        <v>0</v>
      </c>
      <c r="H45" s="11">
        <f t="shared" si="0"/>
        <v>0</v>
      </c>
      <c r="I45" s="11">
        <f t="shared" si="2"/>
        <v>0</v>
      </c>
    </row>
    <row r="46" spans="1:9" ht="25.5" x14ac:dyDescent="0.2">
      <c r="A46" s="9">
        <v>31</v>
      </c>
      <c r="B46" s="17"/>
      <c r="C46" s="10" t="s">
        <v>50</v>
      </c>
      <c r="D46" s="9" t="s">
        <v>33</v>
      </c>
      <c r="E46" s="9">
        <v>30</v>
      </c>
      <c r="F46" s="15">
        <v>0</v>
      </c>
      <c r="G46" s="11">
        <f t="shared" si="1"/>
        <v>0</v>
      </c>
      <c r="H46" s="11">
        <f t="shared" si="0"/>
        <v>0</v>
      </c>
      <c r="I46" s="11">
        <f t="shared" si="2"/>
        <v>0</v>
      </c>
    </row>
    <row r="47" spans="1:9" ht="25.5" x14ac:dyDescent="0.2">
      <c r="A47" s="9">
        <v>32</v>
      </c>
      <c r="B47" s="16"/>
      <c r="C47" s="10" t="s">
        <v>51</v>
      </c>
      <c r="D47" s="9" t="s">
        <v>33</v>
      </c>
      <c r="E47" s="12">
        <v>2000</v>
      </c>
      <c r="F47" s="15">
        <v>0</v>
      </c>
      <c r="G47" s="11">
        <f t="shared" si="1"/>
        <v>0</v>
      </c>
      <c r="H47" s="11">
        <f t="shared" si="0"/>
        <v>0</v>
      </c>
      <c r="I47" s="11">
        <f t="shared" si="2"/>
        <v>0</v>
      </c>
    </row>
    <row r="48" spans="1:9" ht="25.5" x14ac:dyDescent="0.2">
      <c r="A48" s="9">
        <v>33</v>
      </c>
      <c r="B48" s="16"/>
      <c r="C48" s="10" t="s">
        <v>52</v>
      </c>
      <c r="D48" s="9" t="s">
        <v>33</v>
      </c>
      <c r="E48" s="12">
        <v>300</v>
      </c>
      <c r="F48" s="15">
        <v>0</v>
      </c>
      <c r="G48" s="11">
        <f t="shared" si="1"/>
        <v>0</v>
      </c>
      <c r="H48" s="11">
        <f t="shared" si="0"/>
        <v>0</v>
      </c>
      <c r="I48" s="11">
        <f t="shared" si="2"/>
        <v>0</v>
      </c>
    </row>
    <row r="49" spans="1:9" x14ac:dyDescent="0.2">
      <c r="A49" s="9">
        <v>34</v>
      </c>
      <c r="B49" s="16"/>
      <c r="C49" s="10" t="s">
        <v>53</v>
      </c>
      <c r="D49" s="9" t="s">
        <v>18</v>
      </c>
      <c r="E49" s="9">
        <v>20</v>
      </c>
      <c r="F49" s="15">
        <v>0</v>
      </c>
      <c r="G49" s="11">
        <f t="shared" si="1"/>
        <v>0</v>
      </c>
      <c r="H49" s="11">
        <f t="shared" si="0"/>
        <v>0</v>
      </c>
      <c r="I49" s="11">
        <f t="shared" si="2"/>
        <v>0</v>
      </c>
    </row>
    <row r="50" spans="1:9" x14ac:dyDescent="0.2">
      <c r="A50" s="9">
        <v>35</v>
      </c>
      <c r="B50" s="16"/>
      <c r="C50" s="10" t="s">
        <v>54</v>
      </c>
      <c r="D50" s="9" t="s">
        <v>18</v>
      </c>
      <c r="E50" s="9">
        <v>300</v>
      </c>
      <c r="F50" s="15">
        <v>0</v>
      </c>
      <c r="G50" s="11">
        <f t="shared" si="1"/>
        <v>0</v>
      </c>
      <c r="H50" s="11">
        <f t="shared" si="0"/>
        <v>0</v>
      </c>
      <c r="I50" s="11">
        <f t="shared" si="2"/>
        <v>0</v>
      </c>
    </row>
    <row r="51" spans="1:9" ht="25.5" x14ac:dyDescent="0.2">
      <c r="A51" s="9">
        <v>36</v>
      </c>
      <c r="B51" s="16"/>
      <c r="C51" s="10" t="s">
        <v>55</v>
      </c>
      <c r="D51" s="9" t="s">
        <v>18</v>
      </c>
      <c r="E51" s="9">
        <v>20</v>
      </c>
      <c r="F51" s="15">
        <v>0</v>
      </c>
      <c r="G51" s="11">
        <f t="shared" si="1"/>
        <v>0</v>
      </c>
      <c r="H51" s="11">
        <f t="shared" si="0"/>
        <v>0</v>
      </c>
      <c r="I51" s="11">
        <f t="shared" si="2"/>
        <v>0</v>
      </c>
    </row>
    <row r="52" spans="1:9" x14ac:dyDescent="0.2">
      <c r="A52" s="9">
        <v>37</v>
      </c>
      <c r="B52" s="16"/>
      <c r="C52" s="10" t="s">
        <v>56</v>
      </c>
      <c r="D52" s="9" t="s">
        <v>18</v>
      </c>
      <c r="E52" s="9">
        <v>200</v>
      </c>
      <c r="F52" s="15">
        <v>0</v>
      </c>
      <c r="G52" s="11">
        <f t="shared" si="1"/>
        <v>0</v>
      </c>
      <c r="H52" s="11">
        <f t="shared" si="0"/>
        <v>0</v>
      </c>
      <c r="I52" s="11">
        <f t="shared" si="2"/>
        <v>0</v>
      </c>
    </row>
    <row r="53" spans="1:9" x14ac:dyDescent="0.2">
      <c r="A53" s="9">
        <v>38</v>
      </c>
      <c r="B53" s="16"/>
      <c r="C53" s="10" t="s">
        <v>57</v>
      </c>
      <c r="D53" s="9" t="s">
        <v>18</v>
      </c>
      <c r="E53" s="9">
        <v>60</v>
      </c>
      <c r="F53" s="15">
        <v>0</v>
      </c>
      <c r="G53" s="11">
        <f t="shared" si="1"/>
        <v>0</v>
      </c>
      <c r="H53" s="11">
        <f t="shared" si="0"/>
        <v>0</v>
      </c>
      <c r="I53" s="11">
        <f t="shared" si="2"/>
        <v>0</v>
      </c>
    </row>
    <row r="54" spans="1:9" ht="25.5" x14ac:dyDescent="0.2">
      <c r="A54" s="9">
        <v>39</v>
      </c>
      <c r="B54" s="16"/>
      <c r="C54" s="10" t="s">
        <v>58</v>
      </c>
      <c r="D54" s="9" t="s">
        <v>18</v>
      </c>
      <c r="E54" s="9">
        <v>100</v>
      </c>
      <c r="F54" s="15">
        <v>0</v>
      </c>
      <c r="G54" s="11">
        <f t="shared" si="1"/>
        <v>0</v>
      </c>
      <c r="H54" s="11">
        <f t="shared" si="0"/>
        <v>0</v>
      </c>
      <c r="I54" s="11">
        <f t="shared" si="2"/>
        <v>0</v>
      </c>
    </row>
    <row r="55" spans="1:9" x14ac:dyDescent="0.2">
      <c r="A55" s="9">
        <v>40</v>
      </c>
      <c r="B55" s="16"/>
      <c r="C55" s="10" t="s">
        <v>59</v>
      </c>
      <c r="D55" s="9" t="s">
        <v>18</v>
      </c>
      <c r="E55" s="9">
        <v>200</v>
      </c>
      <c r="F55" s="15">
        <v>0</v>
      </c>
      <c r="G55" s="11">
        <f t="shared" si="1"/>
        <v>0</v>
      </c>
      <c r="H55" s="11">
        <f t="shared" si="0"/>
        <v>0</v>
      </c>
      <c r="I55" s="11">
        <f t="shared" si="2"/>
        <v>0</v>
      </c>
    </row>
    <row r="56" spans="1:9" ht="25.5" x14ac:dyDescent="0.2">
      <c r="A56" s="9">
        <v>41</v>
      </c>
      <c r="B56" s="16"/>
      <c r="C56" s="10" t="s">
        <v>60</v>
      </c>
      <c r="D56" s="9" t="s">
        <v>18</v>
      </c>
      <c r="E56" s="9">
        <v>100</v>
      </c>
      <c r="F56" s="15">
        <v>0</v>
      </c>
      <c r="G56" s="11">
        <f t="shared" si="1"/>
        <v>0</v>
      </c>
      <c r="H56" s="11">
        <f t="shared" si="0"/>
        <v>0</v>
      </c>
      <c r="I56" s="11">
        <f t="shared" si="2"/>
        <v>0</v>
      </c>
    </row>
    <row r="57" spans="1:9" x14ac:dyDescent="0.2">
      <c r="A57" s="9">
        <v>42</v>
      </c>
      <c r="B57" s="16"/>
      <c r="C57" s="10" t="s">
        <v>61</v>
      </c>
      <c r="D57" s="9" t="s">
        <v>18</v>
      </c>
      <c r="E57" s="9">
        <v>60</v>
      </c>
      <c r="F57" s="15">
        <v>0</v>
      </c>
      <c r="G57" s="11">
        <f t="shared" si="1"/>
        <v>0</v>
      </c>
      <c r="H57" s="11">
        <f t="shared" si="0"/>
        <v>0</v>
      </c>
      <c r="I57" s="11">
        <f t="shared" si="2"/>
        <v>0</v>
      </c>
    </row>
    <row r="58" spans="1:9" x14ac:dyDescent="0.2">
      <c r="A58" s="9">
        <v>43</v>
      </c>
      <c r="B58" s="16"/>
      <c r="C58" s="10" t="s">
        <v>62</v>
      </c>
      <c r="D58" s="9" t="s">
        <v>18</v>
      </c>
      <c r="E58" s="9">
        <v>60</v>
      </c>
      <c r="F58" s="15">
        <v>0</v>
      </c>
      <c r="G58" s="11">
        <f t="shared" si="1"/>
        <v>0</v>
      </c>
      <c r="H58" s="11">
        <f t="shared" si="0"/>
        <v>0</v>
      </c>
      <c r="I58" s="11">
        <f t="shared" si="2"/>
        <v>0</v>
      </c>
    </row>
    <row r="59" spans="1:9" x14ac:dyDescent="0.2">
      <c r="A59" s="9">
        <v>44</v>
      </c>
      <c r="B59" s="16"/>
      <c r="C59" s="10" t="s">
        <v>63</v>
      </c>
      <c r="D59" s="9" t="s">
        <v>18</v>
      </c>
      <c r="E59" s="9">
        <v>10</v>
      </c>
      <c r="F59" s="15">
        <v>0</v>
      </c>
      <c r="G59" s="11">
        <f t="shared" si="1"/>
        <v>0</v>
      </c>
      <c r="H59" s="11">
        <f t="shared" si="0"/>
        <v>0</v>
      </c>
      <c r="I59" s="11">
        <f t="shared" si="2"/>
        <v>0</v>
      </c>
    </row>
    <row r="60" spans="1:9" ht="25.5" x14ac:dyDescent="0.2">
      <c r="A60" s="9">
        <v>45</v>
      </c>
      <c r="B60" s="16"/>
      <c r="C60" s="10" t="s">
        <v>64</v>
      </c>
      <c r="D60" s="9" t="s">
        <v>18</v>
      </c>
      <c r="E60" s="9">
        <v>100</v>
      </c>
      <c r="F60" s="15">
        <v>0</v>
      </c>
      <c r="G60" s="11">
        <f t="shared" si="1"/>
        <v>0</v>
      </c>
      <c r="H60" s="11">
        <f t="shared" si="0"/>
        <v>0</v>
      </c>
      <c r="I60" s="11">
        <f t="shared" si="2"/>
        <v>0</v>
      </c>
    </row>
    <row r="61" spans="1:9" x14ac:dyDescent="0.2">
      <c r="A61" s="9">
        <v>46</v>
      </c>
      <c r="B61" s="16"/>
      <c r="C61" s="10" t="s">
        <v>65</v>
      </c>
      <c r="D61" s="9" t="s">
        <v>18</v>
      </c>
      <c r="E61" s="9">
        <v>100</v>
      </c>
      <c r="F61" s="15">
        <v>0</v>
      </c>
      <c r="G61" s="11">
        <f t="shared" si="1"/>
        <v>0</v>
      </c>
      <c r="H61" s="11">
        <f t="shared" si="0"/>
        <v>0</v>
      </c>
      <c r="I61" s="11">
        <f t="shared" si="2"/>
        <v>0</v>
      </c>
    </row>
    <row r="62" spans="1:9" ht="25.5" x14ac:dyDescent="0.2">
      <c r="A62" s="9">
        <v>47</v>
      </c>
      <c r="B62" s="16"/>
      <c r="C62" s="10" t="s">
        <v>66</v>
      </c>
      <c r="D62" s="9" t="s">
        <v>18</v>
      </c>
      <c r="E62" s="9">
        <v>15</v>
      </c>
      <c r="F62" s="15">
        <v>0</v>
      </c>
      <c r="G62" s="11">
        <f t="shared" si="1"/>
        <v>0</v>
      </c>
      <c r="H62" s="11">
        <f t="shared" si="0"/>
        <v>0</v>
      </c>
      <c r="I62" s="11">
        <f t="shared" si="2"/>
        <v>0</v>
      </c>
    </row>
    <row r="63" spans="1:9" x14ac:dyDescent="0.2">
      <c r="A63" s="9">
        <v>48</v>
      </c>
      <c r="B63" s="16"/>
      <c r="C63" s="10" t="s">
        <v>67</v>
      </c>
      <c r="D63" s="9" t="s">
        <v>25</v>
      </c>
      <c r="E63" s="9">
        <v>20</v>
      </c>
      <c r="F63" s="15">
        <v>0</v>
      </c>
      <c r="G63" s="11">
        <f t="shared" si="1"/>
        <v>0</v>
      </c>
      <c r="H63" s="11">
        <f t="shared" si="0"/>
        <v>0</v>
      </c>
      <c r="I63" s="11">
        <f t="shared" si="2"/>
        <v>0</v>
      </c>
    </row>
    <row r="64" spans="1:9" x14ac:dyDescent="0.2">
      <c r="A64" s="9">
        <v>49</v>
      </c>
      <c r="B64" s="16"/>
      <c r="C64" s="10" t="s">
        <v>68</v>
      </c>
      <c r="D64" s="9" t="s">
        <v>25</v>
      </c>
      <c r="E64" s="9">
        <v>20</v>
      </c>
      <c r="F64" s="15">
        <v>0</v>
      </c>
      <c r="G64" s="11">
        <f t="shared" si="1"/>
        <v>0</v>
      </c>
      <c r="H64" s="11">
        <f t="shared" si="0"/>
        <v>0</v>
      </c>
      <c r="I64" s="11">
        <f t="shared" si="2"/>
        <v>0</v>
      </c>
    </row>
    <row r="65" spans="1:11" x14ac:dyDescent="0.2">
      <c r="A65" s="9">
        <v>50</v>
      </c>
      <c r="B65" s="16"/>
      <c r="C65" s="10" t="s">
        <v>69</v>
      </c>
      <c r="D65" s="9" t="s">
        <v>33</v>
      </c>
      <c r="E65" s="9">
        <v>10</v>
      </c>
      <c r="F65" s="15">
        <v>0</v>
      </c>
      <c r="G65" s="11">
        <f t="shared" si="1"/>
        <v>0</v>
      </c>
      <c r="H65" s="11">
        <f t="shared" si="0"/>
        <v>0</v>
      </c>
      <c r="I65" s="11">
        <f t="shared" si="2"/>
        <v>0</v>
      </c>
    </row>
    <row r="66" spans="1:11" x14ac:dyDescent="0.2">
      <c r="A66" s="9">
        <v>51</v>
      </c>
      <c r="B66" s="16"/>
      <c r="C66" s="10" t="s">
        <v>70</v>
      </c>
      <c r="D66" s="9" t="s">
        <v>18</v>
      </c>
      <c r="E66" s="12">
        <v>5000</v>
      </c>
      <c r="F66" s="15">
        <v>0</v>
      </c>
      <c r="G66" s="11">
        <f t="shared" si="1"/>
        <v>0</v>
      </c>
      <c r="H66" s="11">
        <f t="shared" si="0"/>
        <v>0</v>
      </c>
      <c r="I66" s="11">
        <f t="shared" si="2"/>
        <v>0</v>
      </c>
    </row>
    <row r="67" spans="1:11" x14ac:dyDescent="0.2">
      <c r="A67" s="9">
        <v>52</v>
      </c>
      <c r="B67" s="16"/>
      <c r="C67" s="10" t="s">
        <v>71</v>
      </c>
      <c r="D67" s="9" t="s">
        <v>18</v>
      </c>
      <c r="E67" s="12">
        <v>5000</v>
      </c>
      <c r="F67" s="15">
        <v>0</v>
      </c>
      <c r="G67" s="11">
        <f t="shared" si="1"/>
        <v>0</v>
      </c>
      <c r="H67" s="11">
        <f t="shared" si="0"/>
        <v>0</v>
      </c>
      <c r="I67" s="11">
        <f t="shared" si="2"/>
        <v>0</v>
      </c>
    </row>
    <row r="68" spans="1:11" x14ac:dyDescent="0.2">
      <c r="A68" s="13"/>
      <c r="B68" s="13"/>
      <c r="C68" s="13"/>
      <c r="D68" s="13"/>
      <c r="E68" s="13"/>
      <c r="F68" s="13"/>
      <c r="G68" s="31" t="s">
        <v>72</v>
      </c>
      <c r="H68" s="31"/>
      <c r="I68" s="14">
        <f>SUM(I16:I67)</f>
        <v>0</v>
      </c>
    </row>
    <row r="69" spans="1:11" ht="5.45" customHeight="1" x14ac:dyDescent="0.2">
      <c r="D69" s="2"/>
      <c r="E69" s="2"/>
      <c r="F69" s="2"/>
      <c r="G69" s="2"/>
      <c r="H69" s="2"/>
    </row>
    <row r="70" spans="1:11" ht="12.75" customHeight="1" x14ac:dyDescent="0.2">
      <c r="A70" s="30" t="s">
        <v>5</v>
      </c>
      <c r="B70" s="30"/>
      <c r="C70" s="30"/>
      <c r="D70" s="30"/>
      <c r="E70" s="30"/>
      <c r="F70" s="30"/>
      <c r="G70" s="30"/>
      <c r="H70" s="30"/>
      <c r="I70" s="30"/>
    </row>
    <row r="71" spans="1:11" x14ac:dyDescent="0.2">
      <c r="D71" s="2"/>
      <c r="E71" s="2"/>
      <c r="F71" s="2"/>
      <c r="G71" s="2"/>
      <c r="H71" s="2"/>
    </row>
    <row r="72" spans="1:11" ht="12.75" customHeight="1" x14ac:dyDescent="0.2">
      <c r="A72" s="27" t="s">
        <v>76</v>
      </c>
      <c r="B72" s="28"/>
      <c r="C72" s="28"/>
      <c r="D72" s="28"/>
      <c r="E72" s="28"/>
      <c r="F72" s="28"/>
      <c r="G72" s="28"/>
      <c r="H72" s="28"/>
      <c r="I72" s="29"/>
    </row>
    <row r="73" spans="1:11" ht="51" customHeight="1" x14ac:dyDescent="0.2">
      <c r="D73" s="2"/>
      <c r="E73" s="2"/>
      <c r="F73" s="2"/>
      <c r="G73" s="2"/>
    </row>
    <row r="74" spans="1:11" ht="9" customHeight="1" x14ac:dyDescent="0.2">
      <c r="A74" s="3"/>
      <c r="B74" s="5"/>
      <c r="C74" s="5"/>
      <c r="D74" s="5"/>
      <c r="E74" s="5"/>
      <c r="F74" s="5"/>
      <c r="G74" s="5"/>
      <c r="H74" s="5"/>
      <c r="I74" s="5"/>
      <c r="J74" s="2"/>
      <c r="K74" s="3"/>
    </row>
    <row r="75" spans="1:11" ht="9" customHeight="1" x14ac:dyDescent="0.2">
      <c r="A75" s="3"/>
      <c r="B75" s="5"/>
      <c r="C75" s="5"/>
      <c r="D75" s="5"/>
      <c r="E75" s="5"/>
      <c r="F75" s="5"/>
      <c r="G75" s="5"/>
      <c r="H75" s="5"/>
      <c r="I75" s="5"/>
      <c r="J75" s="2"/>
      <c r="K75" s="3"/>
    </row>
    <row r="76" spans="1:11" ht="39.950000000000003" customHeight="1" x14ac:dyDescent="0.2">
      <c r="A76" s="20" t="s">
        <v>4</v>
      </c>
      <c r="B76" s="20"/>
      <c r="C76" s="20"/>
      <c r="D76" s="20"/>
      <c r="E76" s="20"/>
      <c r="F76" s="20"/>
      <c r="G76" s="20"/>
    </row>
  </sheetData>
  <sheetProtection algorithmName="SHA-512" hashValue="VmGpjWBxNvYJr/1j9sk97Mye/p3zRUvLwMcfztD7L6AdAIPgFTDppgBQ7XhWI9ObkdXhddq8MhLJIduE4x22Kg==" saltValue="2cQ1b21e6Bua7ABJLgZQ5Q==" spinCount="100000" sheet="1" objects="1" scenarios="1"/>
  <mergeCells count="19">
    <mergeCell ref="A7:I7"/>
    <mergeCell ref="A6:I6"/>
    <mergeCell ref="A76:G76"/>
    <mergeCell ref="A8:G8"/>
    <mergeCell ref="A9:G9"/>
    <mergeCell ref="A11:G11"/>
    <mergeCell ref="E13:I13"/>
    <mergeCell ref="A14:D14"/>
    <mergeCell ref="E14:H14"/>
    <mergeCell ref="A12:I12"/>
    <mergeCell ref="A10:I10"/>
    <mergeCell ref="A72:I72"/>
    <mergeCell ref="A70:I70"/>
    <mergeCell ref="G68:H68"/>
    <mergeCell ref="A3:G3"/>
    <mergeCell ref="A5:I5"/>
    <mergeCell ref="A4:I4"/>
    <mergeCell ref="A2:I2"/>
    <mergeCell ref="A1:I1"/>
  </mergeCells>
  <pageMargins left="0.70866141732283472" right="0.70866141732283472" top="0.52739583333333329" bottom="0.74803149606299213" header="0.31496062992125984" footer="0.31496062992125984"/>
  <pageSetup scale="61" fitToHeight="0" orientation="landscape" r:id="rId1"/>
  <headerFooter>
    <oddFooter>&amp;C&amp;"Arial Narrow,Normal"&amp;10Página &amp;P de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económica</vt:lpstr>
      <vt:lpstr>'Propuesta económica'!Títulos_a_imprimir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2025-02-06T19:44:09Z</dcterms:modified>
</cp:coreProperties>
</file>